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EA DE CALIDAD\GESTIÓN FIGURAS\AG_ ECOLÓGICA\WEB\Estadísticas CyL\"/>
    </mc:Choice>
  </mc:AlternateContent>
  <xr:revisionPtr revIDLastSave="0" documentId="13_ncr:1_{84EEA279-B61F-4A94-8D29-09B0EF8AF3BC}" xr6:coauthVersionLast="36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OPERADORES-SUPERF. POR PROV." sheetId="3" r:id="rId1"/>
    <sheet name="SUPERFICIE" sheetId="4" r:id="rId2"/>
    <sheet name="GANADERIA" sheetId="5" r:id="rId3"/>
  </sheets>
  <definedNames>
    <definedName name="_xlnm.Print_Area" localSheetId="2">GANADERIA!$A$1:$B$18</definedName>
    <definedName name="_xlnm.Print_Area" localSheetId="0">'OPERADORES-SUPERF. POR PROV.'!$A$1:$F$16</definedName>
    <definedName name="_xlnm.Print_Area" localSheetId="1">SUPERFICIE!$A$1:$L$11</definedName>
  </definedNames>
  <calcPr calcId="191029"/>
</workbook>
</file>

<file path=xl/calcChain.xml><?xml version="1.0" encoding="utf-8"?>
<calcChain xmlns="http://schemas.openxmlformats.org/spreadsheetml/2006/main">
  <c r="E8" i="5" l="1"/>
  <c r="C15" i="5" l="1"/>
  <c r="E15" i="5" s="1"/>
  <c r="E14" i="5"/>
  <c r="E13" i="5"/>
  <c r="E12" i="5"/>
  <c r="E10" i="5"/>
  <c r="E9" i="5"/>
  <c r="E7" i="5"/>
  <c r="E6" i="5"/>
  <c r="E5" i="5"/>
  <c r="E4" i="5"/>
</calcChain>
</file>

<file path=xl/sharedStrings.xml><?xml version="1.0" encoding="utf-8"?>
<sst xmlns="http://schemas.openxmlformats.org/spreadsheetml/2006/main" count="49" uniqueCount="47">
  <si>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</si>
  <si>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</si>
  <si>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</si>
  <si>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</si>
  <si>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</si>
  <si>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</si>
  <si>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</si>
  <si>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</si>
  <si>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</si>
  <si>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Actividades Industriales</t>
  </si>
  <si>
    <t>Relacionadas con la Producción Vegetal</t>
  </si>
  <si>
    <t>Relacionadas con la Producción Animal</t>
  </si>
  <si>
    <t>Nº de Explotaciones Ganaderas</t>
  </si>
  <si>
    <t>Nº de Operadores</t>
  </si>
  <si>
    <t>Total</t>
  </si>
  <si>
    <t>Número de operadores y superficie dedicada a agricultura ecológica en 2021</t>
  </si>
  <si>
    <r>
      <t xml:space="preserve">Nota:    </t>
    </r>
    <r>
      <rPr>
        <vertAlign val="superscript"/>
        <sz val="11"/>
        <color rgb="FFFF0000"/>
        <rFont val="Calibri"/>
        <family val="2"/>
        <scheme val="minor"/>
      </rPr>
      <t>(1)</t>
    </r>
    <r>
      <rPr>
        <sz val="11"/>
        <color rgb="FFFF0000"/>
        <rFont val="Calibri"/>
        <family val="2"/>
        <scheme val="minor"/>
      </rPr>
      <t>Se incluye la superficie en ecológica, conversión y primer año en prácticas.</t>
    </r>
  </si>
  <si>
    <t>Cereales, leguminosas, cultivos industriales</t>
  </si>
  <si>
    <t>Hortalizas Tubérculos</t>
  </si>
  <si>
    <t>Frutales y bayas</t>
  </si>
  <si>
    <t>Olivar</t>
  </si>
  <si>
    <t>Vid</t>
  </si>
  <si>
    <t>Frutos secos</t>
  </si>
  <si>
    <t>Aromáticas y medicinales</t>
  </si>
  <si>
    <t>Pastos, praderas y forrajes</t>
  </si>
  <si>
    <t>Barbecho y abono verde</t>
  </si>
  <si>
    <t>Otros</t>
  </si>
  <si>
    <t>Superficie dedicada a los diferentes tipos de explotaciones agrícolas de agricultura ecológica, 2013-2021 (has)</t>
  </si>
  <si>
    <t>Fuente:  ITACyL, Consejería de Agricultura, Ganadería y Desarrollo Rural de la Junta de Castilla y León.</t>
  </si>
  <si>
    <t>Número de explotaciones ganaderas de producción ecológica, 2019-2021</t>
  </si>
  <si>
    <t>% Variación 20-21</t>
  </si>
  <si>
    <r>
      <t>Vacuno Carne</t>
    </r>
    <r>
      <rPr>
        <vertAlign val="superscript"/>
        <sz val="11"/>
        <color rgb="FF000000"/>
        <rFont val="Calibri"/>
        <family val="2"/>
        <scheme val="minor"/>
      </rPr>
      <t>(1)</t>
    </r>
  </si>
  <si>
    <t>Vacuno leche</t>
  </si>
  <si>
    <t>Ovino carne</t>
  </si>
  <si>
    <t>Ovino leche</t>
  </si>
  <si>
    <t>Caprino carne</t>
  </si>
  <si>
    <t>Caprino leche</t>
  </si>
  <si>
    <t>Porcino</t>
  </si>
  <si>
    <t>Equino</t>
  </si>
  <si>
    <t>Avicultura</t>
  </si>
  <si>
    <t>Apicultura</t>
  </si>
  <si>
    <t>Helicicultura</t>
  </si>
  <si>
    <t>Castilla y León</t>
  </si>
  <si>
    <r>
      <t xml:space="preserve">Nota:       </t>
    </r>
    <r>
      <rPr>
        <vertAlign val="superscript"/>
        <sz val="11"/>
        <color rgb="FFFF0000"/>
        <rFont val="Calibri"/>
        <family val="2"/>
        <scheme val="minor"/>
      </rPr>
      <t>(1)</t>
    </r>
    <r>
      <rPr>
        <sz val="11"/>
        <color rgb="FFFF0000"/>
        <rFont val="Calibri"/>
        <family val="2"/>
        <scheme val="minor"/>
      </rPr>
      <t xml:space="preserve">En las explotaciones de vacuno de carne se incluyen </t>
    </r>
  </si>
  <si>
    <t xml:space="preserve">                   las de hembras y machos reproductores.</t>
  </si>
  <si>
    <r>
      <t>Superficie</t>
    </r>
    <r>
      <rPr>
        <b/>
        <vertAlign val="superscript"/>
        <sz val="11"/>
        <color rgb="FFFFFFFF"/>
        <rFont val="Calibri"/>
        <family val="2"/>
        <scheme val="minor"/>
      </rPr>
      <t>(1)</t>
    </r>
    <r>
      <rPr>
        <b/>
        <sz val="11"/>
        <color rgb="FFFFFFFF"/>
        <rFont val="Calibri"/>
        <family val="2"/>
        <scheme val="minor"/>
      </rPr>
      <t xml:space="preserve"> (ha)</t>
    </r>
  </si>
  <si>
    <t>Fuente:   ITACyL, Consejería de Agricultura, Ganadería y Desarrollo Rural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</si>
</sst>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Myriad Pro"/>
      <family val="2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2" borderId="0" xfId="1" applyFont="1"/>
    <xf numFmtId="0" fontId="3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justify"/>
    </xf>
    <xf numFmtId="3" fontId="4" fillId="4" borderId="1" xfId="0" applyNumberFormat="1" applyFont="1" applyFill="1" applyBorder="1" applyAlignment="1">
      <alignment horizontal="right" vertical="center" indent="4"/>
    </xf>
    <xf numFmtId="3" fontId="4" fillId="4" borderId="1" xfId="0" applyNumberFormat="1" applyFont="1" applyFill="1" applyBorder="1" applyAlignment="1">
      <alignment horizontal="right" vertical="center" indent="3"/>
    </xf>
    <xf numFmtId="0" fontId="4" fillId="0" borderId="0" xfId="0" applyFont="1" applyBorder="1" applyAlignment="1">
      <alignment horizontal="justify"/>
    </xf>
    <xf numFmtId="3" fontId="4" fillId="0" borderId="0" xfId="0" applyNumberFormat="1" applyFont="1" applyBorder="1" applyAlignment="1">
      <alignment horizontal="right" vertical="center" indent="4"/>
    </xf>
    <xf numFmtId="3" fontId="4" fillId="0" borderId="0" xfId="0" applyNumberFormat="1" applyFont="1" applyBorder="1" applyAlignment="1">
      <alignment horizontal="right" vertical="center" indent="3"/>
    </xf>
    <xf numFmtId="0" fontId="4" fillId="4" borderId="0" xfId="0" applyFont="1" applyFill="1" applyBorder="1" applyAlignment="1">
      <alignment horizontal="justify"/>
    </xf>
    <xf numFmtId="3" fontId="4" fillId="4" borderId="0" xfId="0" applyNumberFormat="1" applyFont="1" applyFill="1" applyBorder="1" applyAlignment="1">
      <alignment horizontal="right" vertical="center" indent="4"/>
    </xf>
    <xf numFmtId="3" fontId="4" fillId="4" borderId="0" xfId="0" applyNumberFormat="1" applyFont="1" applyFill="1" applyBorder="1" applyAlignment="1">
      <alignment horizontal="right" vertical="center" indent="3"/>
    </xf>
    <xf numFmtId="0" fontId="1" fillId="5" borderId="2" xfId="2" applyFont="1" applyBorder="1" applyAlignment="1">
      <alignment horizontal="justify"/>
    </xf>
    <xf numFmtId="3" fontId="1" fillId="5" borderId="2" xfId="2" applyNumberFormat="1" applyFont="1" applyBorder="1" applyAlignment="1">
      <alignment horizontal="right" vertical="center" indent="4"/>
    </xf>
    <xf numFmtId="3" fontId="1" fillId="5" borderId="2" xfId="2" applyNumberFormat="1" applyFont="1" applyBorder="1" applyAlignment="1">
      <alignment horizontal="right" vertical="center" indent="3"/>
    </xf>
    <xf numFmtId="3" fontId="0" fillId="0" borderId="0" xfId="0" applyNumberFormat="1" applyFont="1" applyAlignment="1">
      <alignment horizontal="right" vertical="center" indent="3"/>
    </xf>
    <xf numFmtId="3" fontId="4" fillId="4" borderId="0" xfId="0" applyNumberFormat="1" applyFont="1" applyFill="1" applyAlignment="1">
      <alignment horizontal="right" vertical="center" indent="3"/>
    </xf>
    <xf numFmtId="3" fontId="0" fillId="5" borderId="2" xfId="2" applyNumberFormat="1" applyFont="1" applyBorder="1" applyAlignment="1">
      <alignment horizontal="right" vertical="center" indent="3"/>
    </xf>
    <xf numFmtId="0" fontId="3" fillId="3" borderId="0" xfId="0" applyFont="1" applyFill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 indent="3"/>
    </xf>
    <xf numFmtId="0" fontId="8" fillId="0" borderId="0" xfId="0" applyFont="1"/>
    <xf numFmtId="0" fontId="4" fillId="4" borderId="0" xfId="0" applyFont="1" applyFill="1" applyAlignment="1">
      <alignment horizontal="left" indent="1"/>
    </xf>
    <xf numFmtId="3" fontId="4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center" vertical="center"/>
    </xf>
    <xf numFmtId="0" fontId="1" fillId="4" borderId="0" xfId="3" applyFont="1" applyFill="1" applyBorder="1" applyAlignment="1">
      <alignment horizontal="left" indent="1"/>
    </xf>
    <xf numFmtId="3" fontId="4" fillId="4" borderId="0" xfId="0" applyNumberFormat="1" applyFont="1" applyFill="1" applyBorder="1" applyAlignment="1">
      <alignment horizontal="center" vertical="center"/>
    </xf>
    <xf numFmtId="0" fontId="1" fillId="7" borderId="0" xfId="3" applyFont="1" applyFill="1" applyBorder="1" applyAlignment="1">
      <alignment horizontal="left" indent="1"/>
    </xf>
    <xf numFmtId="3" fontId="4" fillId="7" borderId="0" xfId="0" applyNumberFormat="1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left" indent="1"/>
    </xf>
    <xf numFmtId="3" fontId="4" fillId="4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right" vertical="center" indent="2"/>
    </xf>
    <xf numFmtId="0" fontId="4" fillId="8" borderId="3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right" vertical="center" indent="3"/>
    </xf>
    <xf numFmtId="2" fontId="4" fillId="8" borderId="3" xfId="0" applyNumberFormat="1" applyFont="1" applyFill="1" applyBorder="1" applyAlignment="1">
      <alignment horizontal="right" vertical="center" indent="3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indent="3"/>
    </xf>
    <xf numFmtId="2" fontId="4" fillId="0" borderId="0" xfId="0" applyNumberFormat="1" applyFont="1" applyBorder="1" applyAlignment="1">
      <alignment horizontal="right" vertical="center" indent="3"/>
    </xf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right" vertical="center" indent="3"/>
    </xf>
    <xf numFmtId="2" fontId="4" fillId="8" borderId="0" xfId="0" applyNumberFormat="1" applyFont="1" applyFill="1" applyBorder="1" applyAlignment="1">
      <alignment horizontal="right" vertical="center" indent="3"/>
    </xf>
    <xf numFmtId="0" fontId="1" fillId="5" borderId="4" xfId="2" applyFont="1" applyBorder="1" applyAlignment="1">
      <alignment vertical="center"/>
    </xf>
    <xf numFmtId="0" fontId="1" fillId="5" borderId="4" xfId="2" applyFont="1" applyBorder="1" applyAlignment="1">
      <alignment horizontal="right" vertical="center" indent="3"/>
    </xf>
    <xf numFmtId="2" fontId="1" fillId="5" borderId="4" xfId="2" applyNumberFormat="1" applyFont="1" applyBorder="1" applyAlignment="1">
      <alignment horizontal="right" vertical="center" indent="3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4">
    <cellStyle name="20% - Énfasis1" xfId="3" builtinId="30"/>
    <cellStyle name="40% - Énfasis1" xfId="1" builtinId="31"/>
    <cellStyle name="40% - Énfasis4" xfId="2" builtinId="4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zoomScaleNormal="100" workbookViewId="0">
      <selection activeCell="L15" sqref="L15"/>
    </sheetView>
  </sheetViews>
  <sheetFormatPr baseColWidth="10" defaultRowHeight="15"/>
  <cols>
    <col min="1" max="1" width="17.28515625" customWidth="1"/>
    <col min="2" max="4" width="15.7109375" customWidth="1"/>
    <col min="5" max="5" width="14.28515625" customWidth="1"/>
    <col min="6" max="6" width="13.140625" customWidth="1"/>
    <col min="7" max="7" width="11.5703125" customWidth="1"/>
  </cols>
  <sheetData>
    <row r="1" spans="1:8">
      <c r="A1" s="2" t="s">
        <v>15</v>
      </c>
      <c r="B1" s="2"/>
      <c r="C1" s="2"/>
      <c r="D1" s="2"/>
      <c r="E1" s="2"/>
      <c r="F1" s="2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26.25" customHeight="1">
      <c r="A3" s="1"/>
      <c r="B3" s="51" t="s">
        <v>9</v>
      </c>
      <c r="C3" s="51"/>
      <c r="D3" s="52" t="s">
        <v>12</v>
      </c>
      <c r="E3" s="52" t="s">
        <v>13</v>
      </c>
      <c r="F3" s="52" t="s">
        <v>45</v>
      </c>
      <c r="G3" s="1"/>
      <c r="H3" s="1"/>
    </row>
    <row r="4" spans="1:8" ht="73.5" customHeight="1">
      <c r="A4" s="1"/>
      <c r="B4" s="3" t="s">
        <v>10</v>
      </c>
      <c r="C4" s="3" t="s">
        <v>11</v>
      </c>
      <c r="D4" s="53"/>
      <c r="E4" s="53"/>
      <c r="F4" s="54"/>
      <c r="G4" s="1"/>
      <c r="H4" s="1"/>
    </row>
    <row r="5" spans="1:8" ht="15.95" customHeight="1">
      <c r="A5" s="4" t="s">
        <v>0</v>
      </c>
      <c r="B5" s="5">
        <v>11</v>
      </c>
      <c r="C5" s="5">
        <v>12</v>
      </c>
      <c r="D5" s="5">
        <v>22</v>
      </c>
      <c r="E5" s="6">
        <v>98</v>
      </c>
      <c r="F5" s="20">
        <v>5014.78</v>
      </c>
      <c r="G5" s="1"/>
      <c r="H5" s="1"/>
    </row>
    <row r="6" spans="1:8" ht="15.95" customHeight="1">
      <c r="A6" s="7" t="s">
        <v>1</v>
      </c>
      <c r="B6" s="8">
        <v>48</v>
      </c>
      <c r="C6" s="8">
        <v>12</v>
      </c>
      <c r="D6" s="8">
        <v>21</v>
      </c>
      <c r="E6" s="9">
        <v>223</v>
      </c>
      <c r="F6" s="16">
        <v>11524.36</v>
      </c>
      <c r="G6" s="1"/>
      <c r="H6" s="1"/>
    </row>
    <row r="7" spans="1:8" ht="15.95" customHeight="1">
      <c r="A7" s="10" t="s">
        <v>2</v>
      </c>
      <c r="B7" s="11">
        <v>43</v>
      </c>
      <c r="C7" s="11">
        <v>14</v>
      </c>
      <c r="D7" s="11">
        <v>48</v>
      </c>
      <c r="E7" s="12">
        <v>170</v>
      </c>
      <c r="F7" s="17">
        <v>12610.16</v>
      </c>
      <c r="G7" s="1"/>
      <c r="H7" s="1"/>
    </row>
    <row r="8" spans="1:8" ht="15.95" customHeight="1">
      <c r="A8" s="7" t="s">
        <v>3</v>
      </c>
      <c r="B8" s="8">
        <v>19</v>
      </c>
      <c r="C8" s="8">
        <v>5</v>
      </c>
      <c r="D8" s="8">
        <v>5</v>
      </c>
      <c r="E8" s="9">
        <v>70</v>
      </c>
      <c r="F8" s="16">
        <v>7473.51</v>
      </c>
      <c r="G8" s="1"/>
      <c r="H8" s="1"/>
    </row>
    <row r="9" spans="1:8" ht="15.95" customHeight="1">
      <c r="A9" s="10" t="s">
        <v>4</v>
      </c>
      <c r="B9" s="11">
        <v>13</v>
      </c>
      <c r="C9" s="11">
        <v>29</v>
      </c>
      <c r="D9" s="11">
        <v>12</v>
      </c>
      <c r="E9" s="12">
        <v>124</v>
      </c>
      <c r="F9" s="17">
        <v>5178.9799999999996</v>
      </c>
      <c r="G9" s="1"/>
      <c r="H9" s="1"/>
    </row>
    <row r="10" spans="1:8" ht="15.95" customHeight="1">
      <c r="A10" s="7" t="s">
        <v>5</v>
      </c>
      <c r="B10" s="8">
        <v>37</v>
      </c>
      <c r="C10" s="8">
        <v>12</v>
      </c>
      <c r="D10" s="8">
        <v>12</v>
      </c>
      <c r="E10" s="9">
        <v>127</v>
      </c>
      <c r="F10" s="16">
        <v>5257.0590000000002</v>
      </c>
      <c r="G10" s="1"/>
      <c r="H10" s="1"/>
    </row>
    <row r="11" spans="1:8" ht="15.95" customHeight="1">
      <c r="A11" s="10" t="s">
        <v>6</v>
      </c>
      <c r="B11" s="11">
        <v>10</v>
      </c>
      <c r="C11" s="11">
        <v>5</v>
      </c>
      <c r="D11" s="11">
        <v>5</v>
      </c>
      <c r="E11" s="12">
        <v>75</v>
      </c>
      <c r="F11" s="17">
        <v>5119.78</v>
      </c>
      <c r="G11" s="1"/>
      <c r="H11" s="1"/>
    </row>
    <row r="12" spans="1:8" ht="15.95" customHeight="1">
      <c r="A12" s="7" t="s">
        <v>7</v>
      </c>
      <c r="B12" s="8">
        <v>120</v>
      </c>
      <c r="C12" s="8">
        <v>11</v>
      </c>
      <c r="D12" s="8">
        <v>12</v>
      </c>
      <c r="E12" s="9">
        <v>482</v>
      </c>
      <c r="F12" s="16">
        <v>18761.919999999998</v>
      </c>
      <c r="G12" s="1"/>
      <c r="H12" s="1"/>
    </row>
    <row r="13" spans="1:8" ht="15.95" customHeight="1">
      <c r="A13" s="10" t="s">
        <v>8</v>
      </c>
      <c r="B13" s="11">
        <v>41</v>
      </c>
      <c r="C13" s="11">
        <v>11</v>
      </c>
      <c r="D13" s="11">
        <v>21</v>
      </c>
      <c r="E13" s="12">
        <v>329</v>
      </c>
      <c r="F13" s="17">
        <v>17391.97</v>
      </c>
      <c r="G13" s="1"/>
      <c r="H13" s="1"/>
    </row>
    <row r="14" spans="1:8" ht="20.25" customHeight="1">
      <c r="A14" s="13" t="s">
        <v>14</v>
      </c>
      <c r="B14" s="14">
        <v>342</v>
      </c>
      <c r="C14" s="14">
        <v>111</v>
      </c>
      <c r="D14" s="14">
        <v>158</v>
      </c>
      <c r="E14" s="15">
        <v>1698</v>
      </c>
      <c r="F14" s="18">
        <v>88332.54</v>
      </c>
      <c r="G14" s="1"/>
      <c r="H14" s="1"/>
    </row>
    <row r="15" spans="1:8" ht="20.25" customHeight="1">
      <c r="A15" s="49" t="s">
        <v>16</v>
      </c>
      <c r="B15" s="49"/>
      <c r="C15" s="49"/>
      <c r="D15" s="49"/>
      <c r="E15" s="49"/>
      <c r="F15" s="49"/>
      <c r="G15" s="1"/>
      <c r="H15" s="1"/>
    </row>
    <row r="16" spans="1:8" ht="17.25" customHeight="1">
      <c r="A16" s="50" t="s">
        <v>28</v>
      </c>
      <c r="B16" s="50"/>
      <c r="C16" s="50"/>
      <c r="D16" s="50"/>
      <c r="E16" s="50"/>
      <c r="F16" s="50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</sheetData>
  <sheetProtection algorithmName="SHA-512" hashValue="OHwTTev72k40ZZvryp0032DWKkApcDBcOPnh/bc/ggKt1G0fBUGb32HUbftceY+C+otGuu7xxgidc6weSb8CEg==" saltValue="spk0v+pqAu8+iusFr2L6nA==" spinCount="100000" sheet="1" objects="1" scenarios="1"/>
  <mergeCells count="6">
    <mergeCell ref="A15:F15"/>
    <mergeCell ref="A16:F16"/>
    <mergeCell ref="B3:C3"/>
    <mergeCell ref="D3:D4"/>
    <mergeCell ref="E3:E4"/>
    <mergeCell ref="F3:F4"/>
  </mergeCells>
  <pageMargins left="0.70866141732283472" right="0.1968503937007874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94BD2-F341-4DC4-BA45-477CDEDBFCE7}">
  <dimension ref="A1:O23"/>
  <sheetViews>
    <sheetView zoomScaleNormal="100" workbookViewId="0">
      <selection activeCell="I25" sqref="I25"/>
    </sheetView>
  </sheetViews>
  <sheetFormatPr baseColWidth="10" defaultRowHeight="15"/>
  <cols>
    <col min="1" max="1" width="12.42578125" customWidth="1"/>
    <col min="2" max="2" width="14.5703125" customWidth="1"/>
    <col min="3" max="3" width="13.140625" customWidth="1"/>
    <col min="4" max="4" width="10.85546875" customWidth="1"/>
    <col min="5" max="6" width="10.28515625" customWidth="1"/>
    <col min="7" max="7" width="9.140625" customWidth="1"/>
    <col min="8" max="8" width="11.85546875" customWidth="1"/>
    <col min="9" max="9" width="12.42578125" customWidth="1"/>
    <col min="10" max="10" width="12" customWidth="1"/>
    <col min="11" max="11" width="10.28515625" customWidth="1"/>
    <col min="12" max="12" width="11.7109375" customWidth="1"/>
  </cols>
  <sheetData>
    <row r="1" spans="1:1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2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/>
    </row>
    <row r="3" spans="1:15" ht="60">
      <c r="A3" s="1"/>
      <c r="B3" s="19" t="s">
        <v>17</v>
      </c>
      <c r="C3" s="19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19" t="s">
        <v>25</v>
      </c>
      <c r="K3" s="19" t="s">
        <v>26</v>
      </c>
      <c r="L3" s="19" t="s">
        <v>14</v>
      </c>
      <c r="M3" s="1"/>
      <c r="N3" s="1"/>
      <c r="O3" s="21"/>
    </row>
    <row r="4" spans="1:15">
      <c r="A4" s="22">
        <v>2013</v>
      </c>
      <c r="B4" s="23">
        <v>13988</v>
      </c>
      <c r="C4" s="23">
        <v>194</v>
      </c>
      <c r="D4" s="23">
        <v>31</v>
      </c>
      <c r="E4" s="23">
        <v>219</v>
      </c>
      <c r="F4" s="23">
        <v>2197</v>
      </c>
      <c r="G4" s="23">
        <v>77</v>
      </c>
      <c r="H4" s="23">
        <v>65</v>
      </c>
      <c r="I4" s="23">
        <v>13593</v>
      </c>
      <c r="J4" s="23">
        <v>2789</v>
      </c>
      <c r="K4" s="23">
        <v>94</v>
      </c>
      <c r="L4" s="23">
        <v>33247</v>
      </c>
      <c r="M4" s="1"/>
      <c r="N4" s="1"/>
      <c r="O4" s="21"/>
    </row>
    <row r="5" spans="1:15">
      <c r="A5" s="24">
        <v>2014</v>
      </c>
      <c r="B5" s="25">
        <v>13516</v>
      </c>
      <c r="C5" s="25">
        <v>199</v>
      </c>
      <c r="D5" s="25">
        <v>28</v>
      </c>
      <c r="E5" s="25">
        <v>169</v>
      </c>
      <c r="F5" s="25">
        <v>2173</v>
      </c>
      <c r="G5" s="25">
        <v>87</v>
      </c>
      <c r="H5" s="25">
        <v>95</v>
      </c>
      <c r="I5" s="25">
        <v>11533</v>
      </c>
      <c r="J5" s="25">
        <v>960</v>
      </c>
      <c r="K5" s="25">
        <v>1861</v>
      </c>
      <c r="L5" s="25">
        <v>30621</v>
      </c>
      <c r="M5" s="1"/>
      <c r="N5" s="1"/>
      <c r="O5" s="21"/>
    </row>
    <row r="6" spans="1:15">
      <c r="A6" s="22">
        <v>2015</v>
      </c>
      <c r="B6" s="23">
        <v>14606</v>
      </c>
      <c r="C6" s="23">
        <v>236</v>
      </c>
      <c r="D6" s="23">
        <v>32</v>
      </c>
      <c r="E6" s="23">
        <v>166</v>
      </c>
      <c r="F6" s="23">
        <v>2916</v>
      </c>
      <c r="G6" s="23">
        <v>4252</v>
      </c>
      <c r="H6" s="23">
        <v>91</v>
      </c>
      <c r="I6" s="23">
        <v>10809</v>
      </c>
      <c r="J6" s="23">
        <v>2461</v>
      </c>
      <c r="K6" s="23">
        <v>44</v>
      </c>
      <c r="L6" s="23">
        <v>35615</v>
      </c>
      <c r="M6" s="1"/>
      <c r="N6" s="1"/>
      <c r="O6" s="21"/>
    </row>
    <row r="7" spans="1:15">
      <c r="A7" s="24">
        <v>2016</v>
      </c>
      <c r="B7" s="25">
        <v>14336.15</v>
      </c>
      <c r="C7" s="25">
        <v>327.12</v>
      </c>
      <c r="D7" s="25">
        <v>43.34</v>
      </c>
      <c r="E7" s="25">
        <v>191.41</v>
      </c>
      <c r="F7" s="25">
        <v>3359.81</v>
      </c>
      <c r="G7" s="25">
        <v>4382.3599999999997</v>
      </c>
      <c r="H7" s="25">
        <v>114.3</v>
      </c>
      <c r="I7" s="25">
        <v>11022.93</v>
      </c>
      <c r="J7" s="25">
        <v>3045.97</v>
      </c>
      <c r="K7" s="25">
        <v>23.700000000000003</v>
      </c>
      <c r="L7" s="25">
        <v>36848.559999999998</v>
      </c>
      <c r="M7" s="1"/>
      <c r="N7" s="1"/>
      <c r="O7" s="21"/>
    </row>
    <row r="8" spans="1:15">
      <c r="A8" s="22">
        <v>2017</v>
      </c>
      <c r="B8" s="23">
        <v>15423.73</v>
      </c>
      <c r="C8" s="23">
        <v>411.15</v>
      </c>
      <c r="D8" s="23">
        <v>48.98</v>
      </c>
      <c r="E8" s="23">
        <v>194.17</v>
      </c>
      <c r="F8" s="23">
        <v>4020.81</v>
      </c>
      <c r="G8" s="23">
        <v>5199.5200000000004</v>
      </c>
      <c r="H8" s="23">
        <v>264.10000000000002</v>
      </c>
      <c r="I8" s="23">
        <v>13878.45</v>
      </c>
      <c r="J8" s="23">
        <v>3008.8</v>
      </c>
      <c r="K8" s="23">
        <v>209.74</v>
      </c>
      <c r="L8" s="23">
        <v>42659.45</v>
      </c>
      <c r="M8" s="1"/>
      <c r="N8" s="1"/>
      <c r="O8" s="21"/>
    </row>
    <row r="9" spans="1:15">
      <c r="A9" s="24">
        <v>2018</v>
      </c>
      <c r="B9" s="25">
        <v>19481</v>
      </c>
      <c r="C9" s="25">
        <v>391</v>
      </c>
      <c r="D9" s="25">
        <v>186</v>
      </c>
      <c r="E9" s="25">
        <v>280</v>
      </c>
      <c r="F9" s="25">
        <v>5054</v>
      </c>
      <c r="G9" s="25">
        <v>768</v>
      </c>
      <c r="H9" s="25">
        <v>158</v>
      </c>
      <c r="I9" s="25">
        <v>19941</v>
      </c>
      <c r="J9" s="25">
        <v>4159</v>
      </c>
      <c r="K9" s="25">
        <v>169</v>
      </c>
      <c r="L9" s="25">
        <v>50587</v>
      </c>
      <c r="M9" s="1"/>
      <c r="N9" s="1"/>
      <c r="O9" s="21"/>
    </row>
    <row r="10" spans="1:15">
      <c r="A10" s="26">
        <v>2019</v>
      </c>
      <c r="B10" s="27">
        <v>21092</v>
      </c>
      <c r="C10" s="27">
        <v>599</v>
      </c>
      <c r="D10" s="27">
        <v>82</v>
      </c>
      <c r="E10" s="27">
        <v>336</v>
      </c>
      <c r="F10" s="27">
        <v>6850</v>
      </c>
      <c r="G10" s="27">
        <v>1426</v>
      </c>
      <c r="H10" s="27">
        <v>231</v>
      </c>
      <c r="I10" s="27">
        <v>24579</v>
      </c>
      <c r="J10" s="27">
        <v>3281</v>
      </c>
      <c r="K10" s="27">
        <v>1307</v>
      </c>
      <c r="L10" s="27">
        <v>59783</v>
      </c>
      <c r="M10" s="1"/>
      <c r="N10" s="1"/>
      <c r="O10" s="21"/>
    </row>
    <row r="11" spans="1:15" ht="18" customHeight="1">
      <c r="A11" s="28">
        <v>2020</v>
      </c>
      <c r="B11" s="29">
        <v>23590.41</v>
      </c>
      <c r="C11" s="29">
        <v>820.83</v>
      </c>
      <c r="D11" s="29">
        <v>91.76</v>
      </c>
      <c r="E11" s="29">
        <v>697.24</v>
      </c>
      <c r="F11" s="29">
        <v>8659.35</v>
      </c>
      <c r="G11" s="29">
        <v>1464.12</v>
      </c>
      <c r="H11" s="29">
        <v>214.26</v>
      </c>
      <c r="I11" s="29">
        <v>29004.7</v>
      </c>
      <c r="J11" s="29">
        <v>3969.7</v>
      </c>
      <c r="K11" s="29">
        <v>1404.03</v>
      </c>
      <c r="L11" s="29">
        <v>69916</v>
      </c>
      <c r="M11" s="1"/>
      <c r="N11" s="1"/>
      <c r="O11" s="21"/>
    </row>
    <row r="12" spans="1:15" ht="18" customHeight="1">
      <c r="A12" s="30">
        <v>2021</v>
      </c>
      <c r="B12" s="31">
        <v>23858</v>
      </c>
      <c r="C12" s="31">
        <v>1083.143</v>
      </c>
      <c r="D12" s="31">
        <v>103.1444</v>
      </c>
      <c r="E12" s="31">
        <v>699.20050000000003</v>
      </c>
      <c r="F12" s="31">
        <v>10498.915300000001</v>
      </c>
      <c r="G12" s="31">
        <v>4646.7853999999998</v>
      </c>
      <c r="H12" s="31">
        <v>279.03199999999998</v>
      </c>
      <c r="I12" s="31">
        <v>41944.849699999999</v>
      </c>
      <c r="J12" s="31">
        <v>4124.2448000000004</v>
      </c>
      <c r="K12" s="31">
        <v>1094.5899999999999</v>
      </c>
      <c r="L12" s="31">
        <v>88332.54</v>
      </c>
      <c r="M12" s="1"/>
      <c r="N12" s="1"/>
      <c r="O12" s="21"/>
    </row>
    <row r="13" spans="1:15" ht="19.5" customHeight="1">
      <c r="A13" s="32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1"/>
      <c r="M13" s="1"/>
      <c r="N13" s="1"/>
      <c r="O13" s="2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21"/>
      <c r="L14" s="21"/>
      <c r="M14" s="1"/>
      <c r="N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21"/>
      <c r="L15" s="21"/>
      <c r="M15" s="1"/>
      <c r="N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21"/>
      <c r="L16" s="21"/>
      <c r="M16" s="1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21"/>
      <c r="L17" s="2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21"/>
      <c r="L18" s="2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1"/>
      <c r="M20" s="1"/>
      <c r="N20" s="1"/>
    </row>
    <row r="21" spans="1:1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sheetProtection algorithmName="SHA-512" hashValue="q6N9cOAASjVW5Cu+Gs8cyw1TeP7hNSyBUQwNeH4aHk62nKZz6WS8K7ec16xRCSlle7z4dI+X0ytwMM7gR8fHNw==" saltValue="LFHGVB/a35vWDFoUyuRVuw==" spinCount="100000" sheet="1" objects="1" scenarios="1"/>
  <pageMargins left="0.7" right="0.21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89EB5-E50C-4034-A978-49D024E250FB}">
  <sheetPr>
    <pageSetUpPr fitToPage="1"/>
  </sheetPr>
  <dimension ref="A1:J24"/>
  <sheetViews>
    <sheetView tabSelected="1" zoomScaleNormal="100" workbookViewId="0">
      <selection activeCell="L19" sqref="L19"/>
    </sheetView>
  </sheetViews>
  <sheetFormatPr baseColWidth="10" defaultRowHeight="15"/>
  <cols>
    <col min="1" max="1" width="27.140625" customWidth="1"/>
    <col min="2" max="4" width="10.7109375" customWidth="1"/>
    <col min="5" max="5" width="11.28515625" customWidth="1"/>
  </cols>
  <sheetData>
    <row r="1" spans="1:10">
      <c r="A1" s="2" t="s">
        <v>29</v>
      </c>
      <c r="B1" s="2"/>
      <c r="C1" s="2"/>
      <c r="D1" s="2"/>
      <c r="E1" s="2"/>
      <c r="F1" s="2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customHeight="1">
      <c r="A3" s="33"/>
      <c r="B3" s="34">
        <v>2019</v>
      </c>
      <c r="C3" s="34">
        <v>2020</v>
      </c>
      <c r="D3" s="34">
        <v>2021</v>
      </c>
      <c r="E3" s="19" t="s">
        <v>30</v>
      </c>
      <c r="F3" s="1"/>
      <c r="G3" s="1"/>
      <c r="H3" s="1"/>
      <c r="I3" s="1"/>
      <c r="J3" s="1"/>
    </row>
    <row r="4" spans="1:10" ht="18" customHeight="1">
      <c r="A4" s="35" t="s">
        <v>31</v>
      </c>
      <c r="B4" s="36">
        <v>36</v>
      </c>
      <c r="C4" s="36">
        <v>38</v>
      </c>
      <c r="D4" s="36">
        <v>48</v>
      </c>
      <c r="E4" s="37">
        <f>(D4-C4)/C4*100</f>
        <v>26.315789473684209</v>
      </c>
      <c r="F4" s="1"/>
      <c r="G4" s="1"/>
      <c r="H4" s="1"/>
      <c r="I4" s="1"/>
      <c r="J4" s="1"/>
    </row>
    <row r="5" spans="1:10" ht="18" customHeight="1">
      <c r="A5" s="38" t="s">
        <v>32</v>
      </c>
      <c r="B5" s="39">
        <v>1</v>
      </c>
      <c r="C5" s="39">
        <v>2</v>
      </c>
      <c r="D5" s="39">
        <v>2</v>
      </c>
      <c r="E5" s="40">
        <f t="shared" ref="E5:E14" si="0">(D5-C5)/C5*100</f>
        <v>0</v>
      </c>
      <c r="F5" s="1"/>
      <c r="G5" s="1"/>
      <c r="H5" s="1"/>
      <c r="I5" s="1"/>
      <c r="J5" s="1"/>
    </row>
    <row r="6" spans="1:10" ht="18" customHeight="1">
      <c r="A6" s="41" t="s">
        <v>33</v>
      </c>
      <c r="B6" s="42">
        <v>13</v>
      </c>
      <c r="C6" s="42">
        <v>10</v>
      </c>
      <c r="D6" s="42">
        <v>14</v>
      </c>
      <c r="E6" s="43">
        <f>(D6-C6)/C6*100</f>
        <v>40</v>
      </c>
      <c r="F6" s="1"/>
      <c r="G6" s="1"/>
      <c r="H6" s="1"/>
      <c r="I6" s="1"/>
      <c r="J6" s="1"/>
    </row>
    <row r="7" spans="1:10" ht="18" customHeight="1">
      <c r="A7" s="38" t="s">
        <v>34</v>
      </c>
      <c r="B7" s="39">
        <v>6</v>
      </c>
      <c r="C7" s="39">
        <v>6</v>
      </c>
      <c r="D7" s="39">
        <v>5</v>
      </c>
      <c r="E7" s="40">
        <f t="shared" si="0"/>
        <v>-16.666666666666664</v>
      </c>
      <c r="F7" s="1"/>
      <c r="G7" s="1"/>
      <c r="H7" s="1"/>
      <c r="I7" s="1"/>
      <c r="J7" s="1"/>
    </row>
    <row r="8" spans="1:10" ht="18" customHeight="1">
      <c r="A8" s="41" t="s">
        <v>35</v>
      </c>
      <c r="B8" s="42">
        <v>2</v>
      </c>
      <c r="C8" s="42">
        <v>2</v>
      </c>
      <c r="D8" s="42">
        <v>2</v>
      </c>
      <c r="E8" s="43">
        <f t="shared" si="0"/>
        <v>0</v>
      </c>
      <c r="F8" s="1"/>
      <c r="G8" s="1"/>
      <c r="H8" s="1"/>
      <c r="I8" s="1"/>
      <c r="J8" s="1"/>
    </row>
    <row r="9" spans="1:10" ht="18" customHeight="1">
      <c r="A9" s="38" t="s">
        <v>36</v>
      </c>
      <c r="B9" s="39">
        <v>5</v>
      </c>
      <c r="C9" s="39">
        <v>6</v>
      </c>
      <c r="D9" s="39">
        <v>5</v>
      </c>
      <c r="E9" s="40">
        <f t="shared" si="0"/>
        <v>-16.666666666666664</v>
      </c>
      <c r="F9" s="1"/>
      <c r="G9" s="1"/>
      <c r="H9" s="1"/>
      <c r="I9" s="1"/>
      <c r="J9" s="1"/>
    </row>
    <row r="10" spans="1:10" ht="18" customHeight="1">
      <c r="A10" s="41" t="s">
        <v>37</v>
      </c>
      <c r="B10" s="42">
        <v>3</v>
      </c>
      <c r="C10" s="42">
        <v>5</v>
      </c>
      <c r="D10" s="42">
        <v>6</v>
      </c>
      <c r="E10" s="43">
        <f t="shared" si="0"/>
        <v>20</v>
      </c>
      <c r="F10" s="1"/>
      <c r="G10" s="1"/>
      <c r="H10" s="1"/>
      <c r="I10" s="1"/>
      <c r="J10" s="1"/>
    </row>
    <row r="11" spans="1:10" ht="18" customHeight="1">
      <c r="A11" s="38" t="s">
        <v>38</v>
      </c>
      <c r="B11" s="39">
        <v>0</v>
      </c>
      <c r="C11" s="39">
        <v>0</v>
      </c>
      <c r="D11" s="39">
        <v>1</v>
      </c>
      <c r="E11" s="40">
        <v>100</v>
      </c>
      <c r="F11" s="1"/>
      <c r="G11" s="1"/>
      <c r="H11" s="1"/>
      <c r="I11" s="1"/>
      <c r="J11" s="1"/>
    </row>
    <row r="12" spans="1:10" ht="18" customHeight="1">
      <c r="A12" s="41" t="s">
        <v>39</v>
      </c>
      <c r="B12" s="42">
        <v>27</v>
      </c>
      <c r="C12" s="42">
        <v>27</v>
      </c>
      <c r="D12" s="42">
        <v>26</v>
      </c>
      <c r="E12" s="43">
        <f t="shared" si="0"/>
        <v>-3.7037037037037033</v>
      </c>
      <c r="F12" s="1"/>
      <c r="G12" s="1"/>
      <c r="H12" s="1"/>
      <c r="I12" s="1"/>
      <c r="J12" s="1"/>
    </row>
    <row r="13" spans="1:10" ht="18" customHeight="1">
      <c r="A13" s="38" t="s">
        <v>40</v>
      </c>
      <c r="B13" s="39">
        <v>39</v>
      </c>
      <c r="C13" s="39">
        <v>40</v>
      </c>
      <c r="D13" s="39">
        <v>47</v>
      </c>
      <c r="E13" s="40">
        <f t="shared" si="0"/>
        <v>17.5</v>
      </c>
      <c r="F13" s="1"/>
      <c r="G13" s="1"/>
      <c r="H13" s="1"/>
      <c r="I13" s="1"/>
      <c r="J13" s="1"/>
    </row>
    <row r="14" spans="1:10" ht="18" customHeight="1">
      <c r="A14" s="41" t="s">
        <v>41</v>
      </c>
      <c r="B14" s="42">
        <v>2</v>
      </c>
      <c r="C14" s="42">
        <v>2</v>
      </c>
      <c r="D14" s="42">
        <v>2</v>
      </c>
      <c r="E14" s="43">
        <f t="shared" si="0"/>
        <v>0</v>
      </c>
      <c r="F14" s="1"/>
      <c r="G14" s="1"/>
      <c r="H14" s="1"/>
      <c r="I14" s="1"/>
      <c r="J14" s="1"/>
    </row>
    <row r="15" spans="1:10" ht="18" customHeight="1">
      <c r="A15" s="44" t="s">
        <v>42</v>
      </c>
      <c r="B15" s="45">
        <v>134</v>
      </c>
      <c r="C15" s="45">
        <f>SUM(C4:C14)</f>
        <v>138</v>
      </c>
      <c r="D15" s="45">
        <v>158</v>
      </c>
      <c r="E15" s="46">
        <f>(D15-C15)/C15*100</f>
        <v>14.492753623188406</v>
      </c>
      <c r="F15" s="1"/>
      <c r="G15" s="1"/>
      <c r="H15" s="1"/>
      <c r="I15" s="1"/>
      <c r="J15" s="1"/>
    </row>
    <row r="16" spans="1:10" ht="18" customHeight="1">
      <c r="A16" s="47" t="s">
        <v>43</v>
      </c>
      <c r="B16" s="47"/>
      <c r="C16" s="47"/>
      <c r="D16" s="47"/>
      <c r="E16" s="1"/>
      <c r="F16" s="1"/>
      <c r="G16" s="1"/>
      <c r="H16" s="1"/>
      <c r="I16" s="1"/>
      <c r="J16" s="1"/>
    </row>
    <row r="17" spans="1:10" ht="13.5" customHeight="1">
      <c r="A17" s="48" t="s">
        <v>44</v>
      </c>
      <c r="B17" s="48"/>
      <c r="C17" s="48"/>
      <c r="D17" s="48"/>
      <c r="E17" s="1"/>
      <c r="F17" s="1"/>
      <c r="G17" s="1"/>
      <c r="H17" s="1"/>
      <c r="I17" s="1"/>
      <c r="J17" s="1"/>
    </row>
    <row r="18" spans="1:10" ht="16.5" customHeight="1">
      <c r="A18" s="32" t="s">
        <v>46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sheetProtection algorithmName="SHA-512" hashValue="p0s/gWoD8UnmlIYQzxa/BUHZKIlJSHGv2KNNBdFZ8DxtJ4cBrVfrD42VAAbfYVo1vvxOTNTronPxdBQTvWpl9g==" saltValue="ih+Og8rgKTUGQjuKDyONdw==" spinCount="100000" sheet="1" objects="1" scenarios="1"/>
  <pageMargins left="0.70866141732283472" right="0.19685039370078741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OPERADORES-SUPERF. POR PROV.</vt:lpstr>
      <vt:lpstr>SUPERFICIE</vt:lpstr>
      <vt:lpstr>GANADERIA</vt:lpstr>
      <vt:lpstr>GANADERIA!Área_de_impresión</vt:lpstr>
      <vt:lpstr>'OPERADORES-SUPERF. POR PROV.'!Área_de_impresión</vt:lpstr>
      <vt:lpstr>SUPERFICIE!Área_de_impresión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Manuel Fernández Calderón</cp:lastModifiedBy>
  <cp:lastPrinted>2017-03-24T12:21:12Z</cp:lastPrinted>
  <dcterms:created xsi:type="dcterms:W3CDTF">2014-06-27T11:56:58Z</dcterms:created>
  <dcterms:modified xsi:type="dcterms:W3CDTF">2022-03-10T09:19:12Z</dcterms:modified>
</cp:coreProperties>
</file>